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J21" i="1" l="1"/>
  <c r="H21" i="1"/>
  <c r="F21" i="1"/>
  <c r="C21" i="1"/>
  <c r="J20" i="1"/>
  <c r="H20" i="1"/>
  <c r="F20" i="1"/>
  <c r="C20" i="1"/>
  <c r="J19" i="1"/>
  <c r="H19" i="1"/>
  <c r="F19" i="1"/>
  <c r="C19" i="1"/>
  <c r="J18" i="1"/>
  <c r="H18" i="1"/>
  <c r="F18" i="1"/>
  <c r="C18" i="1"/>
  <c r="J17" i="1"/>
  <c r="H17" i="1"/>
  <c r="F17" i="1"/>
  <c r="C17" i="1"/>
  <c r="J16" i="1"/>
  <c r="H16" i="1"/>
  <c r="F16" i="1"/>
  <c r="C16" i="1"/>
  <c r="J15" i="1"/>
  <c r="H15" i="1"/>
  <c r="F15" i="1"/>
  <c r="C15" i="1"/>
  <c r="J14" i="1"/>
  <c r="H14" i="1"/>
  <c r="F14" i="1"/>
  <c r="C14" i="1"/>
  <c r="J13" i="1"/>
  <c r="H13" i="1"/>
  <c r="F13" i="1"/>
  <c r="C13" i="1"/>
  <c r="J12" i="1"/>
  <c r="H12" i="1"/>
  <c r="F12" i="1"/>
  <c r="C12" i="1"/>
  <c r="J11" i="1"/>
  <c r="H11" i="1"/>
  <c r="F11" i="1"/>
  <c r="C11" i="1"/>
  <c r="J10" i="1"/>
  <c r="H10" i="1"/>
  <c r="F10" i="1"/>
  <c r="C10" i="1"/>
  <c r="J9" i="1"/>
  <c r="H9" i="1"/>
  <c r="F9" i="1"/>
  <c r="C9" i="1"/>
  <c r="J8" i="1"/>
  <c r="H8" i="1"/>
  <c r="F8" i="1"/>
  <c r="C8" i="1"/>
  <c r="J7" i="1"/>
  <c r="H7" i="1"/>
  <c r="F7" i="1"/>
  <c r="C7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</calcChain>
</file>

<file path=xl/sharedStrings.xml><?xml version="1.0" encoding="utf-8"?>
<sst xmlns="http://schemas.openxmlformats.org/spreadsheetml/2006/main" count="36" uniqueCount="30">
  <si>
    <t>جدول: 8.1</t>
  </si>
  <si>
    <t>حجم المساحة المزروعة</t>
  </si>
  <si>
    <t>العدد الاجمالي للحائزين</t>
  </si>
  <si>
    <t>مع ضمان</t>
  </si>
  <si>
    <t>دون ضمان</t>
  </si>
  <si>
    <t>العدد الاجمالي</t>
  </si>
  <si>
    <t>النسبة المتراكمة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</si>
  <si>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</si>
  <si>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</si>
  <si>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</si>
  <si>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</si>
  <si>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</si>
  <si>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</si>
  <si>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</si>
  <si>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</si>
  <si>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</si>
  <si>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</si>
  <si>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</si>
  <si>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</si>
  <si>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</si>
  <si>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</si>
  <si>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</si>
  <si>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قضاء: عكار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</si>
  <si>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</si>
  <si>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</si>
  <si>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</si>
  <si>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%</t>
  </si>
  <si>
    <t>_</t>
  </si>
  <si>
    <t>توزيع عدد الحائزين الزراعيين المستفيدين من الضمان حسب حجم المساحة المزروعة*</t>
  </si>
  <si>
    <t>المساحة المزروعة بالدونم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</si>
</sst>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64" fontId="5" fillId="0" borderId="21" xfId="1" applyNumberFormat="1" applyFont="1" applyBorder="1"/>
    <xf numFmtId="164" fontId="5" fillId="0" borderId="13" xfId="1" applyNumberFormat="1" applyFont="1" applyBorder="1"/>
    <xf numFmtId="164" fontId="5" fillId="0" borderId="14" xfId="1" applyNumberFormat="1" applyFont="1" applyBorder="1"/>
    <xf numFmtId="164" fontId="6" fillId="0" borderId="9" xfId="1" applyNumberFormat="1" applyFont="1" applyBorder="1"/>
    <xf numFmtId="164" fontId="5" fillId="0" borderId="22" xfId="1" applyNumberFormat="1" applyFont="1" applyBorder="1"/>
    <xf numFmtId="164" fontId="5" fillId="0" borderId="23" xfId="1" applyNumberFormat="1" applyFont="1" applyBorder="1"/>
    <xf numFmtId="164" fontId="5" fillId="0" borderId="24" xfId="1" applyNumberFormat="1" applyFont="1" applyBorder="1"/>
    <xf numFmtId="164" fontId="5" fillId="0" borderId="25" xfId="1" applyNumberFormat="1" applyFont="1" applyBorder="1"/>
    <xf numFmtId="164" fontId="5" fillId="0" borderId="26" xfId="1" applyNumberFormat="1" applyFont="1" applyBorder="1"/>
    <xf numFmtId="164" fontId="5" fillId="0" borderId="27" xfId="1" applyNumberFormat="1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5" xfId="0" applyFont="1" applyBorder="1"/>
    <xf numFmtId="0" fontId="7" fillId="0" borderId="8" xfId="0" applyFont="1" applyBorder="1" applyAlignment="1">
      <alignment horizontal="right" inden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165" fontId="5" fillId="0" borderId="28" xfId="0" applyNumberFormat="1" applyFont="1" applyBorder="1" applyAlignment="1">
      <alignment horizontal="center" wrapText="1"/>
    </xf>
    <xf numFmtId="165" fontId="5" fillId="0" borderId="29" xfId="0" applyNumberFormat="1" applyFont="1" applyBorder="1"/>
    <xf numFmtId="165" fontId="5" fillId="0" borderId="17" xfId="0" applyNumberFormat="1" applyFont="1" applyBorder="1"/>
    <xf numFmtId="165" fontId="5" fillId="0" borderId="11" xfId="0" applyNumberFormat="1" applyFont="1" applyBorder="1" applyAlignment="1">
      <alignment horizontal="center" wrapText="1"/>
    </xf>
    <xf numFmtId="165" fontId="5" fillId="0" borderId="18" xfId="0" applyNumberFormat="1" applyFont="1" applyBorder="1"/>
    <xf numFmtId="165" fontId="5" fillId="0" borderId="0" xfId="0" applyNumberFormat="1" applyFont="1" applyBorder="1" applyAlignment="1">
      <alignment horizontal="center" wrapText="1"/>
    </xf>
    <xf numFmtId="165" fontId="5" fillId="0" borderId="19" xfId="0" applyNumberFormat="1" applyFont="1" applyBorder="1"/>
    <xf numFmtId="165" fontId="6" fillId="0" borderId="16" xfId="0" applyNumberFormat="1" applyFont="1" applyBorder="1" applyAlignment="1">
      <alignment horizontal="center" wrapText="1"/>
    </xf>
    <xf numFmtId="165" fontId="6" fillId="0" borderId="20" xfId="0" applyNumberFormat="1" applyFont="1" applyBorder="1" applyAlignment="1">
      <alignment horizontal="center" vertical="top"/>
    </xf>
    <xf numFmtId="165" fontId="6" fillId="0" borderId="6" xfId="0" applyNumberFormat="1" applyFont="1" applyBorder="1"/>
    <xf numFmtId="0" fontId="1" fillId="0" borderId="0" xfId="0" applyFont="1" applyAlignment="1">
      <alignment horizontal="right" readingOrder="2"/>
    </xf>
    <xf numFmtId="0" fontId="3" fillId="0" borderId="30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rightToLeft="1" tabSelected="1" workbookViewId="0">
      <selection activeCell="A2" sqref="A2:J2"/>
    </sheetView>
  </sheetViews>
  <sheetFormatPr defaultRowHeight="15" x14ac:dyDescent="0.25"/>
  <cols>
    <col min="1" max="1" width="20.42578125" customWidth="1"/>
    <col min="2" max="2" width="13.7109375" customWidth="1"/>
    <col min="3" max="3" width="13.5703125" customWidth="1"/>
    <col min="4" max="4" width="13.7109375" customWidth="1"/>
    <col min="5" max="5" width="12.5703125" customWidth="1"/>
    <col min="6" max="6" width="13.42578125" customWidth="1"/>
    <col min="7" max="7" width="12.5703125" customWidth="1"/>
    <col min="8" max="8" width="15.42578125" customWidth="1"/>
    <col min="9" max="9" width="11.85546875" customWidth="1"/>
    <col min="10" max="10" width="12.7109375" customWidth="1"/>
  </cols>
  <sheetData>
    <row r="1" spans="1:11" s="42" customFormat="1" ht="35.25" customHeight="1" x14ac:dyDescent="0.25">
      <c r="A1" s="41" t="s">
        <v>22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ht="59.25" customHeight="1" x14ac:dyDescent="0.25">
      <c r="A2" s="33" t="s">
        <v>28</v>
      </c>
      <c r="B2" s="33"/>
      <c r="C2" s="33"/>
      <c r="D2" s="33"/>
      <c r="E2" s="33"/>
      <c r="F2" s="33"/>
      <c r="G2" s="33"/>
      <c r="H2" s="33"/>
      <c r="I2" s="33"/>
      <c r="J2" s="33"/>
      <c r="K2" s="1"/>
    </row>
    <row r="3" spans="1:11" ht="23.2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1"/>
    </row>
    <row r="4" spans="1:11" ht="19.5" thickBot="1" x14ac:dyDescent="0.35">
      <c r="A4" s="19" t="s">
        <v>0</v>
      </c>
      <c r="H4" s="32" t="s">
        <v>29</v>
      </c>
      <c r="I4" s="32"/>
      <c r="J4" s="32"/>
    </row>
    <row r="5" spans="1:11" ht="27.75" customHeight="1" thickBot="1" x14ac:dyDescent="0.3">
      <c r="A5" s="34" t="s">
        <v>1</v>
      </c>
      <c r="B5" s="36" t="s">
        <v>2</v>
      </c>
      <c r="C5" s="37"/>
      <c r="D5" s="38"/>
      <c r="E5" s="36" t="s">
        <v>3</v>
      </c>
      <c r="F5" s="38"/>
      <c r="G5" s="36" t="s">
        <v>4</v>
      </c>
      <c r="H5" s="38"/>
      <c r="I5" s="39" t="s">
        <v>25</v>
      </c>
      <c r="J5" s="40"/>
    </row>
    <row r="6" spans="1:11" ht="15.75" thickBot="1" x14ac:dyDescent="0.3">
      <c r="A6" s="35"/>
      <c r="B6" s="2" t="s">
        <v>5</v>
      </c>
      <c r="C6" s="2" t="s">
        <v>26</v>
      </c>
      <c r="D6" s="2" t="s">
        <v>6</v>
      </c>
      <c r="E6" s="2" t="s">
        <v>5</v>
      </c>
      <c r="F6" s="2" t="s">
        <v>26</v>
      </c>
      <c r="G6" s="3" t="s">
        <v>5</v>
      </c>
      <c r="H6" s="4" t="s">
        <v>26</v>
      </c>
      <c r="I6" s="3" t="s">
        <v>5</v>
      </c>
      <c r="J6" s="4" t="s">
        <v>26</v>
      </c>
    </row>
    <row r="7" spans="1:11" x14ac:dyDescent="0.25">
      <c r="A7" s="15" t="s">
        <v>7</v>
      </c>
      <c r="B7" s="5">
        <v>637</v>
      </c>
      <c r="C7" s="21">
        <f>B7/$B$21*100</f>
        <v>2.2652916073968705</v>
      </c>
      <c r="D7" s="22">
        <f>C7</f>
        <v>2.2652916073968705</v>
      </c>
      <c r="E7" s="12">
        <v>564</v>
      </c>
      <c r="F7" s="23">
        <f>E7/$E$21*100</f>
        <v>3.028187919463087</v>
      </c>
      <c r="G7" s="9">
        <v>72</v>
      </c>
      <c r="H7" s="23">
        <f>G7/$G$21*100</f>
        <v>0.76037596367092619</v>
      </c>
      <c r="I7" s="9">
        <v>1</v>
      </c>
      <c r="J7" s="23">
        <f>I7/$I$21*100</f>
        <v>3.8461538461538463</v>
      </c>
    </row>
    <row r="8" spans="1:11" x14ac:dyDescent="0.25">
      <c r="A8" s="16" t="s">
        <v>8</v>
      </c>
      <c r="B8" s="6">
        <v>118</v>
      </c>
      <c r="C8" s="24">
        <f t="shared" ref="C8:C21" si="0">B8/$B$21*100</f>
        <v>0.41963015647226171</v>
      </c>
      <c r="D8" s="25">
        <f>D7+C8</f>
        <v>2.6849217638691321</v>
      </c>
      <c r="E8" s="13">
        <v>76</v>
      </c>
      <c r="F8" s="25">
        <f t="shared" ref="F8:F21" si="1">E8/$E$21*100</f>
        <v>0.40805369127516783</v>
      </c>
      <c r="G8" s="10">
        <v>41</v>
      </c>
      <c r="H8" s="25">
        <f t="shared" ref="H8:H21" si="2">G8/$G$21*100</f>
        <v>0.4329918682014996</v>
      </c>
      <c r="I8" s="10">
        <v>1</v>
      </c>
      <c r="J8" s="25">
        <f t="shared" ref="J8:J21" si="3">I8/$I$21*100</f>
        <v>3.8461538461538463</v>
      </c>
    </row>
    <row r="9" spans="1:11" x14ac:dyDescent="0.25">
      <c r="A9" s="16" t="s">
        <v>9</v>
      </c>
      <c r="B9" s="6">
        <v>3040</v>
      </c>
      <c r="C9" s="24">
        <f t="shared" si="0"/>
        <v>10.810810810810811</v>
      </c>
      <c r="D9" s="25">
        <f>D8+C9</f>
        <v>13.495732574679943</v>
      </c>
      <c r="E9" s="13">
        <v>1881</v>
      </c>
      <c r="F9" s="25">
        <f t="shared" si="1"/>
        <v>10.099328859060403</v>
      </c>
      <c r="G9" s="10">
        <v>1157</v>
      </c>
      <c r="H9" s="25">
        <f t="shared" si="2"/>
        <v>12.218819305100856</v>
      </c>
      <c r="I9" s="10">
        <v>2</v>
      </c>
      <c r="J9" s="25">
        <f t="shared" si="3"/>
        <v>7.6923076923076925</v>
      </c>
    </row>
    <row r="10" spans="1:11" x14ac:dyDescent="0.25">
      <c r="A10" s="16" t="s">
        <v>10</v>
      </c>
      <c r="B10" s="6">
        <v>7903</v>
      </c>
      <c r="C10" s="24">
        <f t="shared" si="0"/>
        <v>28.104551920341393</v>
      </c>
      <c r="D10" s="25">
        <f t="shared" ref="D10:D20" si="4">D9+C10</f>
        <v>41.600284495021334</v>
      </c>
      <c r="E10" s="13">
        <v>4644</v>
      </c>
      <c r="F10" s="25">
        <f t="shared" si="1"/>
        <v>24.934228187919462</v>
      </c>
      <c r="G10" s="10">
        <v>3254</v>
      </c>
      <c r="H10" s="25">
        <f t="shared" si="2"/>
        <v>34.364769247016582</v>
      </c>
      <c r="I10" s="10">
        <v>5</v>
      </c>
      <c r="J10" s="25">
        <f t="shared" si="3"/>
        <v>19.230769230769234</v>
      </c>
    </row>
    <row r="11" spans="1:11" x14ac:dyDescent="0.25">
      <c r="A11" s="16" t="s">
        <v>11</v>
      </c>
      <c r="B11" s="6">
        <v>6407</v>
      </c>
      <c r="C11" s="24">
        <f t="shared" si="0"/>
        <v>22.784495021337126</v>
      </c>
      <c r="D11" s="25">
        <f t="shared" si="4"/>
        <v>64.384779516358464</v>
      </c>
      <c r="E11" s="13">
        <v>4145</v>
      </c>
      <c r="F11" s="25">
        <f t="shared" si="1"/>
        <v>22.255033557046978</v>
      </c>
      <c r="G11" s="10">
        <v>2261</v>
      </c>
      <c r="H11" s="25">
        <f t="shared" si="2"/>
        <v>23.877917414721722</v>
      </c>
      <c r="I11" s="10">
        <v>1</v>
      </c>
      <c r="J11" s="25">
        <f t="shared" si="3"/>
        <v>3.8461538461538463</v>
      </c>
    </row>
    <row r="12" spans="1:11" x14ac:dyDescent="0.25">
      <c r="A12" s="16" t="s">
        <v>12</v>
      </c>
      <c r="B12" s="6">
        <v>5342</v>
      </c>
      <c r="C12" s="24">
        <f t="shared" si="0"/>
        <v>18.997155049786628</v>
      </c>
      <c r="D12" s="25">
        <f t="shared" si="4"/>
        <v>83.381934566145091</v>
      </c>
      <c r="E12" s="13">
        <v>3709</v>
      </c>
      <c r="F12" s="25">
        <f t="shared" si="1"/>
        <v>19.914093959731545</v>
      </c>
      <c r="G12" s="10">
        <v>1628</v>
      </c>
      <c r="H12" s="25">
        <f t="shared" si="2"/>
        <v>17.192945400781497</v>
      </c>
      <c r="I12" s="10">
        <v>5</v>
      </c>
      <c r="J12" s="25">
        <f t="shared" si="3"/>
        <v>19.230769230769234</v>
      </c>
    </row>
    <row r="13" spans="1:11" x14ac:dyDescent="0.25">
      <c r="A13" s="16" t="s">
        <v>13</v>
      </c>
      <c r="B13" s="6">
        <v>2955</v>
      </c>
      <c r="C13" s="24">
        <f t="shared" si="0"/>
        <v>10.508534850640114</v>
      </c>
      <c r="D13" s="25">
        <f t="shared" si="4"/>
        <v>93.890469416785209</v>
      </c>
      <c r="E13" s="13">
        <v>2256</v>
      </c>
      <c r="F13" s="25">
        <f t="shared" si="1"/>
        <v>12.112751677852348</v>
      </c>
      <c r="G13" s="10">
        <v>696</v>
      </c>
      <c r="H13" s="25">
        <f t="shared" si="2"/>
        <v>7.3503009821522856</v>
      </c>
      <c r="I13" s="10">
        <v>3</v>
      </c>
      <c r="J13" s="25">
        <f t="shared" si="3"/>
        <v>11.538461538461538</v>
      </c>
    </row>
    <row r="14" spans="1:11" x14ac:dyDescent="0.25">
      <c r="A14" s="16" t="s">
        <v>14</v>
      </c>
      <c r="B14" s="6">
        <v>887</v>
      </c>
      <c r="C14" s="24">
        <f t="shared" si="0"/>
        <v>3.154338549075391</v>
      </c>
      <c r="D14" s="25">
        <f t="shared" si="4"/>
        <v>97.044807965860599</v>
      </c>
      <c r="E14" s="13">
        <v>678</v>
      </c>
      <c r="F14" s="25">
        <f t="shared" si="1"/>
        <v>3.6402684563758392</v>
      </c>
      <c r="G14" s="10">
        <v>209</v>
      </c>
      <c r="H14" s="25">
        <f t="shared" si="2"/>
        <v>2.2072024501003273</v>
      </c>
      <c r="I14" s="10">
        <v>0</v>
      </c>
      <c r="J14" s="25">
        <f t="shared" si="3"/>
        <v>0</v>
      </c>
    </row>
    <row r="15" spans="1:11" x14ac:dyDescent="0.25">
      <c r="A15" s="16" t="s">
        <v>15</v>
      </c>
      <c r="B15" s="6">
        <v>364</v>
      </c>
      <c r="C15" s="24">
        <f t="shared" si="0"/>
        <v>1.2944523470839262</v>
      </c>
      <c r="D15" s="25">
        <f t="shared" si="4"/>
        <v>98.339260312944532</v>
      </c>
      <c r="E15" s="13">
        <v>302</v>
      </c>
      <c r="F15" s="25">
        <f t="shared" si="1"/>
        <v>1.621476510067114</v>
      </c>
      <c r="G15" s="10">
        <v>61</v>
      </c>
      <c r="H15" s="25">
        <f t="shared" si="2"/>
        <v>0.64420741366564582</v>
      </c>
      <c r="I15" s="10">
        <v>1</v>
      </c>
      <c r="J15" s="25">
        <f t="shared" si="3"/>
        <v>3.8461538461538463</v>
      </c>
    </row>
    <row r="16" spans="1:11" x14ac:dyDescent="0.25">
      <c r="A16" s="16" t="s">
        <v>16</v>
      </c>
      <c r="B16" s="6">
        <v>133</v>
      </c>
      <c r="C16" s="24">
        <f t="shared" si="0"/>
        <v>0.47297297297297303</v>
      </c>
      <c r="D16" s="25">
        <f t="shared" si="4"/>
        <v>98.8122332859175</v>
      </c>
      <c r="E16" s="13">
        <v>101</v>
      </c>
      <c r="F16" s="25">
        <f t="shared" si="1"/>
        <v>0.54228187919463089</v>
      </c>
      <c r="G16" s="10">
        <v>32</v>
      </c>
      <c r="H16" s="25">
        <f t="shared" si="2"/>
        <v>0.33794487274263385</v>
      </c>
      <c r="I16" s="10">
        <v>0</v>
      </c>
      <c r="J16" s="25">
        <f t="shared" si="3"/>
        <v>0</v>
      </c>
    </row>
    <row r="17" spans="1:10" x14ac:dyDescent="0.25">
      <c r="A17" s="16" t="s">
        <v>17</v>
      </c>
      <c r="B17" s="6">
        <v>181</v>
      </c>
      <c r="C17" s="24">
        <f t="shared" si="0"/>
        <v>0.64366998577524892</v>
      </c>
      <c r="D17" s="25">
        <f t="shared" si="4"/>
        <v>99.455903271692748</v>
      </c>
      <c r="E17" s="13">
        <v>143</v>
      </c>
      <c r="F17" s="25">
        <f t="shared" si="1"/>
        <v>0.76778523489932893</v>
      </c>
      <c r="G17" s="10">
        <v>36</v>
      </c>
      <c r="H17" s="25">
        <f t="shared" si="2"/>
        <v>0.3801879818354631</v>
      </c>
      <c r="I17" s="10">
        <v>2</v>
      </c>
      <c r="J17" s="25">
        <f t="shared" si="3"/>
        <v>7.6923076923076925</v>
      </c>
    </row>
    <row r="18" spans="1:10" x14ac:dyDescent="0.25">
      <c r="A18" s="16" t="s">
        <v>18</v>
      </c>
      <c r="B18" s="6">
        <v>78</v>
      </c>
      <c r="C18" s="24">
        <f t="shared" si="0"/>
        <v>0.27738264580369842</v>
      </c>
      <c r="D18" s="25">
        <f t="shared" si="4"/>
        <v>99.733285917496445</v>
      </c>
      <c r="E18" s="13">
        <v>69</v>
      </c>
      <c r="F18" s="25">
        <f t="shared" si="1"/>
        <v>0.37046979865771812</v>
      </c>
      <c r="G18" s="10">
        <v>9</v>
      </c>
      <c r="H18" s="25">
        <f t="shared" si="2"/>
        <v>9.5046995458865774E-2</v>
      </c>
      <c r="I18" s="10">
        <v>0</v>
      </c>
      <c r="J18" s="25">
        <f t="shared" si="3"/>
        <v>0</v>
      </c>
    </row>
    <row r="19" spans="1:10" x14ac:dyDescent="0.25">
      <c r="A19" s="16" t="s">
        <v>19</v>
      </c>
      <c r="B19" s="6">
        <v>61</v>
      </c>
      <c r="C19" s="24">
        <f t="shared" si="0"/>
        <v>0.21692745376955905</v>
      </c>
      <c r="D19" s="25">
        <f t="shared" si="4"/>
        <v>99.950213371266003</v>
      </c>
      <c r="E19" s="13">
        <v>47</v>
      </c>
      <c r="F19" s="25">
        <f t="shared" si="1"/>
        <v>0.25234899328859062</v>
      </c>
      <c r="G19" s="10">
        <v>12</v>
      </c>
      <c r="H19" s="25">
        <f t="shared" si="2"/>
        <v>0.12672932727848771</v>
      </c>
      <c r="I19" s="10">
        <v>2</v>
      </c>
      <c r="J19" s="25">
        <f t="shared" si="3"/>
        <v>7.6923076923076925</v>
      </c>
    </row>
    <row r="20" spans="1:10" ht="15.75" thickBot="1" x14ac:dyDescent="0.3">
      <c r="A20" s="17" t="s">
        <v>20</v>
      </c>
      <c r="B20" s="7">
        <v>14</v>
      </c>
      <c r="C20" s="26">
        <f t="shared" si="0"/>
        <v>4.9786628733997147E-2</v>
      </c>
      <c r="D20" s="27">
        <f t="shared" si="4"/>
        <v>100</v>
      </c>
      <c r="E20" s="14">
        <v>10</v>
      </c>
      <c r="F20" s="27">
        <f t="shared" si="1"/>
        <v>5.3691275167785227E-2</v>
      </c>
      <c r="G20" s="11">
        <v>1</v>
      </c>
      <c r="H20" s="27">
        <f t="shared" si="2"/>
        <v>1.0560777273207308E-2</v>
      </c>
      <c r="I20" s="11">
        <v>3</v>
      </c>
      <c r="J20" s="27">
        <f t="shared" si="3"/>
        <v>11.538461538461538</v>
      </c>
    </row>
    <row r="21" spans="1:10" ht="18" customHeight="1" thickBot="1" x14ac:dyDescent="0.3">
      <c r="A21" s="18" t="s">
        <v>21</v>
      </c>
      <c r="B21" s="8">
        <v>28120</v>
      </c>
      <c r="C21" s="28">
        <f t="shared" si="0"/>
        <v>100</v>
      </c>
      <c r="D21" s="29" t="s">
        <v>27</v>
      </c>
      <c r="E21" s="8">
        <v>18625</v>
      </c>
      <c r="F21" s="30">
        <f t="shared" si="1"/>
        <v>100</v>
      </c>
      <c r="G21" s="8">
        <v>9469</v>
      </c>
      <c r="H21" s="30">
        <f t="shared" si="2"/>
        <v>100</v>
      </c>
      <c r="I21" s="8">
        <v>26</v>
      </c>
      <c r="J21" s="30">
        <f t="shared" si="3"/>
        <v>100</v>
      </c>
    </row>
    <row r="23" spans="1:10" x14ac:dyDescent="0.25">
      <c r="A23" s="31" t="s">
        <v>23</v>
      </c>
      <c r="B23" s="31"/>
      <c r="C23" s="31"/>
      <c r="D23" s="31"/>
      <c r="E23" s="31"/>
    </row>
    <row r="24" spans="1:10" x14ac:dyDescent="0.25">
      <c r="A24" s="31" t="s">
        <v>24</v>
      </c>
      <c r="B24" s="31"/>
      <c r="C24" s="31"/>
      <c r="D24" s="31"/>
      <c r="E24" s="31"/>
    </row>
  </sheetData>
  <mergeCells count="10">
    <mergeCell ref="A23:E23"/>
    <mergeCell ref="A24:E24"/>
    <mergeCell ref="A1:J1"/>
    <mergeCell ref="H4:J4"/>
    <mergeCell ref="A2:J2"/>
    <mergeCell ref="A5:A6"/>
    <mergeCell ref="B5:D5"/>
    <mergeCell ref="E5:F5"/>
    <mergeCell ref="G5:H5"/>
    <mergeCell ref="I5:J5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2012-05-28T08:59:58Z</dcterms:created>
  <dcterms:modified xsi:type="dcterms:W3CDTF">2012-10-22T08:33:02Z</dcterms:modified>
</cp:coreProperties>
</file>